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6608" windowHeight="9432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<sst xmlns="http://schemas.openxmlformats.org/spreadsheetml/2006/main" count="373" uniqueCount="136">
  <si>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</si>
  <si>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</si>
  <si>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</si>
  <si>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</si>
  <si>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</si>
  <si>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</si>
  <si>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</si>
  <si>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</si>
  <si>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</si>
  <si>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</si>
  <si>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</si>
  <si>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</si>
  <si>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</si>
  <si>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</si>
  <si>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</si>
  <si>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</si>
  <si>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</si>
  <si>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</si>
  <si>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</si>
  <si>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</si>
  <si>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</si>
  <si>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</si>
  <si>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</si>
  <si>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</si>
  <si>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</si>
  <si>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</si>
  <si>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</si>
  <si>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</si>
  <si>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</si>
  <si>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</si>
  <si>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</si>
  <si>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</si>
  <si>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</si>
  <si>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</si>
  <si>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</si>
  <si>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</si>
  <si>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</si>
  <si>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</si>
  <si>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</si>
  <si>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Сюмсинская СОШ</t>
  </si>
  <si>
    <t>Каша молочная манная</t>
  </si>
  <si>
    <t>Кофейный напиток с молоком</t>
  </si>
  <si>
    <t>Хлеб</t>
  </si>
  <si>
    <t>ТТК</t>
  </si>
  <si>
    <t>Салат из свежих огурцов</t>
  </si>
  <si>
    <t>№16;32</t>
  </si>
  <si>
    <t>Суп из овощей с цыплятами</t>
  </si>
  <si>
    <t>250/25</t>
  </si>
  <si>
    <t>Колбаска "Витаминка"</t>
  </si>
  <si>
    <t>82/77</t>
  </si>
  <si>
    <t>Каша пшеничная</t>
  </si>
  <si>
    <t>Чай с лимоном</t>
  </si>
  <si>
    <t>Каша  пшенная молочная жидкая с маслом</t>
  </si>
  <si>
    <t>200/5</t>
  </si>
  <si>
    <t>112/107</t>
  </si>
  <si>
    <t>Сок фруктовый и ягодные</t>
  </si>
  <si>
    <t>№271</t>
  </si>
  <si>
    <t>Чай с молоком</t>
  </si>
  <si>
    <t>Салат картофельный с соленым огурцами и зеленым горошком</t>
  </si>
  <si>
    <t>30/22</t>
  </si>
  <si>
    <t>Суп "Токмач" с говодяниной, со сметаной</t>
  </si>
  <si>
    <t>250/25/10</t>
  </si>
  <si>
    <t>Колобки мясо - картофельные</t>
  </si>
  <si>
    <t>74/68</t>
  </si>
  <si>
    <t>Макаронные изделия с маслом сливочным</t>
  </si>
  <si>
    <t>Компот из сухофруктов</t>
  </si>
  <si>
    <t>Суп молочный с макаронными изделиями</t>
  </si>
  <si>
    <t>Яйцо вареное</t>
  </si>
  <si>
    <t>Кисель фруктовый</t>
  </si>
  <si>
    <t>Банан</t>
  </si>
  <si>
    <t>Салат картофельный с кукуркзой с морковью</t>
  </si>
  <si>
    <t>№25;14</t>
  </si>
  <si>
    <t>Борщ из свежей капусты с цыпплятами и со сметаной</t>
  </si>
  <si>
    <t>№61;62</t>
  </si>
  <si>
    <t>Плов из говядины отварнофй</t>
  </si>
  <si>
    <t>179/182</t>
  </si>
  <si>
    <t>Компот из кураги</t>
  </si>
  <si>
    <t>Запеканка рисовая с творогом</t>
  </si>
  <si>
    <t>100/30</t>
  </si>
  <si>
    <t>131/228</t>
  </si>
  <si>
    <t>Какао с молоком</t>
  </si>
  <si>
    <t>Яблоко</t>
  </si>
  <si>
    <t>Салат из свежей капусты с яблоками, свеклой, морковью</t>
  </si>
  <si>
    <t>№15;7</t>
  </si>
  <si>
    <t>Суп картофельный с горохом, цыплятами.</t>
  </si>
  <si>
    <t>Фрикаделька "Петушок"</t>
  </si>
  <si>
    <t>81/65</t>
  </si>
  <si>
    <t>Картофельное пюре с маслом сливочным</t>
  </si>
  <si>
    <t>Компот из изюма</t>
  </si>
  <si>
    <t>Каша молочная овсяная "Геркулес"</t>
  </si>
  <si>
    <t>115/117</t>
  </si>
  <si>
    <t>Бутерброд с маслом сливочным и сыром</t>
  </si>
  <si>
    <t>30/20/20</t>
  </si>
  <si>
    <t>№1;3</t>
  </si>
  <si>
    <t>Бананы</t>
  </si>
  <si>
    <t>Каша молочная ячневая</t>
  </si>
  <si>
    <t>Салат по - сезону</t>
  </si>
  <si>
    <t>№13;15</t>
  </si>
  <si>
    <t xml:space="preserve">Суп -  лапшадомашняя с цыплятами и помидорами </t>
  </si>
  <si>
    <t>Котлета "Здоровье"</t>
  </si>
  <si>
    <t>Каша гречневая</t>
  </si>
  <si>
    <t>114/117</t>
  </si>
  <si>
    <t>Суп молочный с крупой</t>
  </si>
  <si>
    <t>Апельсины</t>
  </si>
  <si>
    <t>Сок фруктовый</t>
  </si>
  <si>
    <t>Винегрет овощной</t>
  </si>
  <si>
    <t>Рассольник Ленинградский с цыплятами и со сметаной</t>
  </si>
  <si>
    <t>Котлета куриная</t>
  </si>
  <si>
    <t>90/30</t>
  </si>
  <si>
    <t>209/255</t>
  </si>
  <si>
    <t>Каша пшенная</t>
  </si>
  <si>
    <t>Напиток лимонный</t>
  </si>
  <si>
    <t xml:space="preserve">Каша молочная пшеничная </t>
  </si>
  <si>
    <t>Овощи свежие по - сезону</t>
  </si>
  <si>
    <t>22/16</t>
  </si>
  <si>
    <t>Щи из свежей капусты с цыплятами, со сметаной</t>
  </si>
  <si>
    <t>Котлета рыбная "Нептун"</t>
  </si>
  <si>
    <t>90/5</t>
  </si>
  <si>
    <t>Картофельное пюре</t>
  </si>
  <si>
    <t>Ватрушка</t>
  </si>
  <si>
    <t>287/307/143</t>
  </si>
  <si>
    <t>Яблоки</t>
  </si>
  <si>
    <t>25/13</t>
  </si>
  <si>
    <t>Суп картофельный с клецками и с говядиной</t>
  </si>
  <si>
    <t>Котлета "Загадка"</t>
  </si>
  <si>
    <t>76/82</t>
  </si>
  <si>
    <t>Макаронные изделия отварные с маслом сливочным</t>
  </si>
  <si>
    <t>Каша вязкая молочная из риса и пшена</t>
  </si>
  <si>
    <t>Груши</t>
  </si>
  <si>
    <t>Салат из свежей капусты с перцем , помидорами и морковью</t>
  </si>
  <si>
    <t>16/15</t>
  </si>
  <si>
    <t>Суп картофельный с мясными фрикадельками</t>
  </si>
  <si>
    <t>250/35/10</t>
  </si>
  <si>
    <t>,0,36</t>
  </si>
  <si>
    <t>Директор МБОУ Сюмсинской СОШ</t>
  </si>
  <si>
    <t>Т.А.Сергеева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</si>
</sst>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134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135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7.14</v>
      </c>
      <c r="H6" s="40">
        <v>8.44</v>
      </c>
      <c r="I6" s="40">
        <v>40.200000000000003</v>
      </c>
      <c r="J6" s="40">
        <v>266</v>
      </c>
      <c r="K6" s="41">
        <v>117</v>
      </c>
      <c r="L6" s="40">
        <v>10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3.16</v>
      </c>
      <c r="H8" s="43">
        <v>2.6</v>
      </c>
      <c r="I8" s="43">
        <v>15.91</v>
      </c>
      <c r="J8" s="43">
        <v>100</v>
      </c>
      <c r="K8" s="44">
        <v>264</v>
      </c>
      <c r="L8" s="43">
        <v>7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3.6</v>
      </c>
      <c r="H9" s="43">
        <v>0.4</v>
      </c>
      <c r="I9" s="43">
        <v>19.32</v>
      </c>
      <c r="J9" s="43">
        <v>94</v>
      </c>
      <c r="K9" s="44" t="s">
        <v>43</v>
      </c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13.9</v>
      </c>
      <c r="H13" s="19">
        <f t="shared" si="0"/>
        <v>11.44</v>
      </c>
      <c r="I13" s="19">
        <f t="shared" si="0"/>
        <v>75.430000000000007</v>
      </c>
      <c r="J13" s="19">
        <f t="shared" si="0"/>
        <v>460</v>
      </c>
      <c r="K13" s="25"/>
      <c r="L13" s="19">
        <f t="shared" ref="L13" si="1">SUM(L6:L12)</f>
        <v>20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0.45</v>
      </c>
      <c r="H14" s="43">
        <v>3.6</v>
      </c>
      <c r="I14" s="43">
        <v>1.4</v>
      </c>
      <c r="J14" s="43">
        <v>39.6</v>
      </c>
      <c r="K14" s="57" t="s">
        <v>45</v>
      </c>
      <c r="L14" s="43">
        <v>11</v>
      </c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 t="s">
        <v>47</v>
      </c>
      <c r="G15" s="43">
        <v>1.6</v>
      </c>
      <c r="H15" s="43">
        <v>4.47</v>
      </c>
      <c r="I15" s="43">
        <v>9.15</v>
      </c>
      <c r="J15" s="43">
        <v>95</v>
      </c>
      <c r="K15" s="44">
        <v>75</v>
      </c>
      <c r="L15" s="43">
        <v>25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15.48</v>
      </c>
      <c r="H16" s="43">
        <v>15.66</v>
      </c>
      <c r="I16" s="43">
        <v>2.94</v>
      </c>
      <c r="J16" s="43">
        <v>212.4</v>
      </c>
      <c r="K16" s="44" t="s">
        <v>49</v>
      </c>
      <c r="L16" s="43">
        <v>52</v>
      </c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6.42</v>
      </c>
      <c r="H17" s="43">
        <v>4.43</v>
      </c>
      <c r="I17" s="43">
        <v>39.9</v>
      </c>
      <c r="J17" s="43">
        <v>225</v>
      </c>
      <c r="K17" s="44">
        <v>114</v>
      </c>
      <c r="L17" s="43">
        <v>7</v>
      </c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>
        <v>262</v>
      </c>
      <c r="L18" s="43">
        <v>4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4.74</v>
      </c>
      <c r="H19" s="43">
        <v>0.6</v>
      </c>
      <c r="I19" s="43">
        <v>29.98</v>
      </c>
      <c r="J19" s="43">
        <v>141</v>
      </c>
      <c r="K19" s="44" t="s">
        <v>43</v>
      </c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3.4</v>
      </c>
      <c r="H20" s="43">
        <v>0.65</v>
      </c>
      <c r="I20" s="43">
        <v>19.899999999999999</v>
      </c>
      <c r="J20" s="43">
        <v>100.5</v>
      </c>
      <c r="K20" s="44" t="s">
        <v>43</v>
      </c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32.22</v>
      </c>
      <c r="H23" s="19">
        <f t="shared" si="2"/>
        <v>29.43</v>
      </c>
      <c r="I23" s="19">
        <f t="shared" si="2"/>
        <v>118.47</v>
      </c>
      <c r="J23" s="19">
        <f t="shared" si="2"/>
        <v>875.5</v>
      </c>
      <c r="K23" s="25"/>
      <c r="L23" s="19">
        <f t="shared" ref="L23" si="3">SUM(L14:L22)</f>
        <v>106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1050</v>
      </c>
      <c r="G24" s="32">
        <f t="shared" ref="G24:J24" si="4">G13+G23</f>
        <v>46.12</v>
      </c>
      <c r="H24" s="32">
        <f t="shared" si="4"/>
        <v>40.869999999999997</v>
      </c>
      <c r="I24" s="32">
        <f t="shared" si="4"/>
        <v>193.9</v>
      </c>
      <c r="J24" s="32">
        <f t="shared" si="4"/>
        <v>1335.5</v>
      </c>
      <c r="K24" s="32"/>
      <c r="L24" s="32">
        <f t="shared" ref="L24" si="5">L13+L23</f>
        <v>126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53</v>
      </c>
      <c r="G25" s="40">
        <v>8</v>
      </c>
      <c r="H25" s="40">
        <v>9.1999999999999993</v>
      </c>
      <c r="I25" s="40">
        <v>33.4</v>
      </c>
      <c r="J25" s="40">
        <v>240</v>
      </c>
      <c r="K25" s="41" t="s">
        <v>54</v>
      </c>
      <c r="L25" s="40">
        <v>10</v>
      </c>
    </row>
    <row r="26" spans="1:12" ht="14.4" x14ac:dyDescent="0.3">
      <c r="A26" s="14"/>
      <c r="B26" s="15"/>
      <c r="C26" s="11"/>
      <c r="D26" s="6"/>
      <c r="E26" s="42" t="s">
        <v>55</v>
      </c>
      <c r="F26" s="43">
        <v>200</v>
      </c>
      <c r="G26" s="43">
        <v>1</v>
      </c>
      <c r="H26" s="43">
        <v>0</v>
      </c>
      <c r="I26" s="43">
        <v>10.1</v>
      </c>
      <c r="J26" s="43">
        <v>84</v>
      </c>
      <c r="K26" s="57" t="s">
        <v>56</v>
      </c>
      <c r="L26" s="43">
        <v>21</v>
      </c>
    </row>
    <row r="27" spans="1:12" ht="14.4" x14ac:dyDescent="0.3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1.25</v>
      </c>
      <c r="H27" s="43">
        <v>1.35</v>
      </c>
      <c r="I27" s="43">
        <v>10.91</v>
      </c>
      <c r="J27" s="43">
        <v>61</v>
      </c>
      <c r="K27" s="44">
        <v>263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3.6</v>
      </c>
      <c r="H28" s="43">
        <v>0.4</v>
      </c>
      <c r="I28" s="43">
        <v>19.32</v>
      </c>
      <c r="J28" s="43">
        <v>94</v>
      </c>
      <c r="K28" s="44" t="s">
        <v>43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13.85</v>
      </c>
      <c r="H32" s="19">
        <f t="shared" ref="H32" si="7">SUM(H25:H31)</f>
        <v>10.95</v>
      </c>
      <c r="I32" s="19">
        <f t="shared" ref="I32" si="8">SUM(I25:I31)</f>
        <v>73.72999999999999</v>
      </c>
      <c r="J32" s="19">
        <f t="shared" ref="J32:L32" si="9">SUM(J25:J31)</f>
        <v>479</v>
      </c>
      <c r="K32" s="25"/>
      <c r="L32" s="19">
        <f t="shared" si="9"/>
        <v>39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100</v>
      </c>
      <c r="G33" s="43">
        <v>1.74</v>
      </c>
      <c r="H33" s="43">
        <v>6.18</v>
      </c>
      <c r="I33" s="43">
        <v>9.25</v>
      </c>
      <c r="J33" s="43">
        <v>99</v>
      </c>
      <c r="K33" s="44" t="s">
        <v>59</v>
      </c>
      <c r="L33" s="43">
        <v>10</v>
      </c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 t="s">
        <v>61</v>
      </c>
      <c r="G34" s="43">
        <v>13.7</v>
      </c>
      <c r="H34" s="43">
        <v>10</v>
      </c>
      <c r="I34" s="43">
        <v>21.8</v>
      </c>
      <c r="J34" s="43">
        <v>227.5</v>
      </c>
      <c r="K34" s="44">
        <v>50</v>
      </c>
      <c r="L34" s="43">
        <v>35</v>
      </c>
    </row>
    <row r="35" spans="1:12" ht="14.4" x14ac:dyDescent="0.3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8.01</v>
      </c>
      <c r="H35" s="43">
        <v>18.27</v>
      </c>
      <c r="I35" s="43">
        <v>1.08</v>
      </c>
      <c r="J35" s="43">
        <v>316.52999999999997</v>
      </c>
      <c r="K35" s="44" t="s">
        <v>63</v>
      </c>
      <c r="L35" s="43">
        <v>43</v>
      </c>
    </row>
    <row r="36" spans="1:12" ht="14.4" x14ac:dyDescent="0.3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5.64</v>
      </c>
      <c r="H36" s="43">
        <v>5.61</v>
      </c>
      <c r="I36" s="43">
        <v>36</v>
      </c>
      <c r="J36" s="43">
        <v>216</v>
      </c>
      <c r="K36" s="44">
        <v>137</v>
      </c>
      <c r="L36" s="43">
        <v>7</v>
      </c>
    </row>
    <row r="37" spans="1:12" ht="14.4" x14ac:dyDescent="0.3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0.66</v>
      </c>
      <c r="H37" s="43">
        <v>0.1</v>
      </c>
      <c r="I37" s="43">
        <v>32</v>
      </c>
      <c r="J37" s="43">
        <v>132</v>
      </c>
      <c r="K37" s="44">
        <v>241</v>
      </c>
      <c r="L37" s="43">
        <v>7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7.74</v>
      </c>
      <c r="H38" s="43">
        <v>0.6</v>
      </c>
      <c r="I38" s="43">
        <v>28.98</v>
      </c>
      <c r="J38" s="43">
        <v>141</v>
      </c>
      <c r="K38" s="44" t="s">
        <v>43</v>
      </c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50</v>
      </c>
      <c r="G39" s="43">
        <v>3.4</v>
      </c>
      <c r="H39" s="43">
        <v>0.65</v>
      </c>
      <c r="I39" s="43">
        <v>19.899999999999999</v>
      </c>
      <c r="J39" s="43">
        <v>100.5</v>
      </c>
      <c r="K39" s="44" t="s">
        <v>43</v>
      </c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40.89</v>
      </c>
      <c r="H42" s="19">
        <f t="shared" ref="H42" si="11">SUM(H33:H41)</f>
        <v>41.410000000000004</v>
      </c>
      <c r="I42" s="19">
        <f t="shared" ref="I42" si="12">SUM(I33:I41)</f>
        <v>149.01</v>
      </c>
      <c r="J42" s="19">
        <f t="shared" ref="J42:L42" si="13">SUM(J33:J41)</f>
        <v>1232.53</v>
      </c>
      <c r="K42" s="25"/>
      <c r="L42" s="19">
        <f t="shared" si="13"/>
        <v>109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1090</v>
      </c>
      <c r="G43" s="32">
        <f t="shared" ref="G43" si="14">G32+G42</f>
        <v>54.74</v>
      </c>
      <c r="H43" s="32">
        <f t="shared" ref="H43" si="15">H32+H42</f>
        <v>52.36</v>
      </c>
      <c r="I43" s="32">
        <f t="shared" ref="I43" si="16">I32+I42</f>
        <v>222.73999999999998</v>
      </c>
      <c r="J43" s="32">
        <f t="shared" ref="J43:L43" si="17">J32+J42</f>
        <v>1711.53</v>
      </c>
      <c r="K43" s="32"/>
      <c r="L43" s="32">
        <f t="shared" si="17"/>
        <v>148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250</v>
      </c>
      <c r="G44" s="40">
        <v>5.47</v>
      </c>
      <c r="H44" s="40">
        <v>4.75</v>
      </c>
      <c r="I44" s="40">
        <v>17.8</v>
      </c>
      <c r="J44" s="40">
        <v>150</v>
      </c>
      <c r="K44" s="41">
        <v>86</v>
      </c>
      <c r="L44" s="40">
        <v>11</v>
      </c>
    </row>
    <row r="45" spans="1:12" ht="14.4" x14ac:dyDescent="0.3">
      <c r="A45" s="23"/>
      <c r="B45" s="15"/>
      <c r="C45" s="11"/>
      <c r="D45" s="6"/>
      <c r="E45" s="42" t="s">
        <v>67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143</v>
      </c>
      <c r="L45" s="43">
        <v>11</v>
      </c>
    </row>
    <row r="46" spans="1:12" ht="14.4" x14ac:dyDescent="0.3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0.42</v>
      </c>
      <c r="H46" s="43">
        <v>0.12</v>
      </c>
      <c r="I46" s="43">
        <v>38.619999999999997</v>
      </c>
      <c r="J46" s="43">
        <v>156</v>
      </c>
      <c r="K46" s="44">
        <v>249</v>
      </c>
      <c r="L46" s="43">
        <v>7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3.6</v>
      </c>
      <c r="H47" s="43">
        <v>0.4</v>
      </c>
      <c r="I47" s="43">
        <v>19.32</v>
      </c>
      <c r="J47" s="43">
        <v>94</v>
      </c>
      <c r="K47" s="44" t="s">
        <v>43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69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/>
      <c r="L48" s="43">
        <v>32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 t="shared" ref="G51" si="18">SUM(G44:G50)</f>
        <v>17.59</v>
      </c>
      <c r="H51" s="19">
        <f t="shared" ref="H51" si="19">SUM(H44:H50)</f>
        <v>10.87</v>
      </c>
      <c r="I51" s="19">
        <f t="shared" ref="I51" si="20">SUM(I44:I50)</f>
        <v>118.03999999999999</v>
      </c>
      <c r="J51" s="19">
        <f t="shared" ref="J51:L51" si="21">SUM(J44:J50)</f>
        <v>655</v>
      </c>
      <c r="K51" s="25"/>
      <c r="L51" s="19">
        <f t="shared" si="21"/>
        <v>64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100</v>
      </c>
      <c r="G52" s="43">
        <v>1.51</v>
      </c>
      <c r="H52" s="43">
        <v>5.0999999999999996</v>
      </c>
      <c r="I52" s="43">
        <v>13.74</v>
      </c>
      <c r="J52" s="43">
        <v>107</v>
      </c>
      <c r="K52" s="44" t="s">
        <v>71</v>
      </c>
      <c r="L52" s="43">
        <v>18</v>
      </c>
    </row>
    <row r="53" spans="1:12" ht="14.4" x14ac:dyDescent="0.3">
      <c r="A53" s="23"/>
      <c r="B53" s="15"/>
      <c r="C53" s="11"/>
      <c r="D53" s="7" t="s">
        <v>27</v>
      </c>
      <c r="E53" s="42" t="s">
        <v>72</v>
      </c>
      <c r="F53" s="43" t="s">
        <v>61</v>
      </c>
      <c r="G53" s="43">
        <v>1.8</v>
      </c>
      <c r="H53" s="43">
        <v>4.92</v>
      </c>
      <c r="I53" s="43">
        <v>10.92</v>
      </c>
      <c r="J53" s="43">
        <v>102.5</v>
      </c>
      <c r="K53" s="44" t="s">
        <v>73</v>
      </c>
      <c r="L53" s="43">
        <v>25</v>
      </c>
    </row>
    <row r="54" spans="1:12" ht="14.4" x14ac:dyDescent="0.3">
      <c r="A54" s="23"/>
      <c r="B54" s="15"/>
      <c r="C54" s="11"/>
      <c r="D54" s="7" t="s">
        <v>28</v>
      </c>
      <c r="E54" s="42" t="s">
        <v>74</v>
      </c>
      <c r="F54" s="43">
        <v>200</v>
      </c>
      <c r="G54" s="43">
        <v>28.91</v>
      </c>
      <c r="H54" s="43">
        <v>23.98</v>
      </c>
      <c r="I54" s="43">
        <v>33.96</v>
      </c>
      <c r="J54" s="43">
        <v>449.33</v>
      </c>
      <c r="K54" s="44" t="s">
        <v>75</v>
      </c>
      <c r="L54" s="43">
        <v>60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0.26</v>
      </c>
      <c r="H56" s="43">
        <v>0.12</v>
      </c>
      <c r="I56" s="43">
        <v>24.14</v>
      </c>
      <c r="J56" s="43">
        <v>110</v>
      </c>
      <c r="K56" s="44">
        <v>243</v>
      </c>
      <c r="L56" s="43">
        <v>11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4.74</v>
      </c>
      <c r="H57" s="43">
        <v>0.6</v>
      </c>
      <c r="I57" s="43">
        <v>28.98</v>
      </c>
      <c r="J57" s="43">
        <v>141</v>
      </c>
      <c r="K57" s="44" t="s">
        <v>43</v>
      </c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 t="s">
        <v>42</v>
      </c>
      <c r="F58" s="43">
        <v>50</v>
      </c>
      <c r="G58" s="43">
        <v>3.4</v>
      </c>
      <c r="H58" s="43">
        <v>0.65</v>
      </c>
      <c r="I58" s="43">
        <v>19.899999999999999</v>
      </c>
      <c r="J58" s="43">
        <v>100.5</v>
      </c>
      <c r="K58" s="44" t="s">
        <v>43</v>
      </c>
      <c r="L58" s="43">
        <v>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610</v>
      </c>
      <c r="G61" s="19">
        <f t="shared" ref="G61" si="22">SUM(G52:G60)</f>
        <v>40.619999999999997</v>
      </c>
      <c r="H61" s="19">
        <f t="shared" ref="H61" si="23">SUM(H52:H60)</f>
        <v>35.369999999999997</v>
      </c>
      <c r="I61" s="19">
        <f t="shared" ref="I61" si="24">SUM(I52:I60)</f>
        <v>131.64000000000001</v>
      </c>
      <c r="J61" s="19">
        <f t="shared" ref="J61:L61" si="25">SUM(J52:J60)</f>
        <v>1010.3299999999999</v>
      </c>
      <c r="K61" s="25"/>
      <c r="L61" s="19">
        <f t="shared" si="25"/>
        <v>123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58.209999999999994</v>
      </c>
      <c r="H62" s="32">
        <f t="shared" ref="H62" si="27">H51+H61</f>
        <v>46.239999999999995</v>
      </c>
      <c r="I62" s="32">
        <f t="shared" ref="I62" si="28">I51+I61</f>
        <v>249.68</v>
      </c>
      <c r="J62" s="32">
        <f t="shared" ref="J62:L62" si="29">J51+J61</f>
        <v>1665.33</v>
      </c>
      <c r="K62" s="32"/>
      <c r="L62" s="32">
        <f t="shared" si="29"/>
        <v>187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 t="s">
        <v>78</v>
      </c>
      <c r="G63" s="40">
        <v>4.6399999999999997</v>
      </c>
      <c r="H63" s="40">
        <v>4.2</v>
      </c>
      <c r="I63" s="40">
        <v>39.75</v>
      </c>
      <c r="J63" s="40">
        <v>216</v>
      </c>
      <c r="K63" s="41" t="s">
        <v>79</v>
      </c>
      <c r="L63" s="40">
        <v>40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</v>
      </c>
      <c r="K65" s="44">
        <v>266</v>
      </c>
      <c r="L65" s="43">
        <v>7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3.6</v>
      </c>
      <c r="H66" s="43">
        <v>0.4</v>
      </c>
      <c r="I66" s="43">
        <v>19.32</v>
      </c>
      <c r="J66" s="43">
        <v>94</v>
      </c>
      <c r="K66" s="44" t="s">
        <v>43</v>
      </c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 t="s">
        <v>81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10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340</v>
      </c>
      <c r="G70" s="19">
        <f t="shared" ref="G70" si="30">SUM(G63:G69)</f>
        <v>12.719999999999999</v>
      </c>
      <c r="H70" s="19">
        <f t="shared" ref="H70" si="31">SUM(H63:H69)</f>
        <v>8.5400000000000009</v>
      </c>
      <c r="I70" s="19">
        <f t="shared" ref="I70" si="32">SUM(I63:I69)</f>
        <v>86.45</v>
      </c>
      <c r="J70" s="19">
        <f t="shared" ref="J70:L70" si="33">SUM(J63:J69)</f>
        <v>475</v>
      </c>
      <c r="K70" s="25"/>
      <c r="L70" s="19">
        <f t="shared" si="33"/>
        <v>60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60</v>
      </c>
      <c r="G71" s="43">
        <v>1.02</v>
      </c>
      <c r="H71" s="43">
        <v>1.8</v>
      </c>
      <c r="I71" s="43">
        <v>2.16</v>
      </c>
      <c r="J71" s="43">
        <v>40.799999999999997</v>
      </c>
      <c r="K71" s="58" t="s">
        <v>83</v>
      </c>
      <c r="L71" s="43">
        <v>5</v>
      </c>
    </row>
    <row r="72" spans="1:12" ht="14.4" x14ac:dyDescent="0.3">
      <c r="A72" s="23"/>
      <c r="B72" s="15"/>
      <c r="C72" s="11"/>
      <c r="D72" s="7" t="s">
        <v>27</v>
      </c>
      <c r="E72" s="42" t="s">
        <v>84</v>
      </c>
      <c r="F72" s="43" t="s">
        <v>47</v>
      </c>
      <c r="G72" s="43">
        <v>5.5</v>
      </c>
      <c r="H72" s="43">
        <v>5.27</v>
      </c>
      <c r="I72" s="43">
        <v>16.52</v>
      </c>
      <c r="J72" s="43">
        <v>147.5</v>
      </c>
      <c r="K72" s="44">
        <v>78</v>
      </c>
      <c r="L72" s="43">
        <v>15</v>
      </c>
    </row>
    <row r="73" spans="1:12" ht="14.4" x14ac:dyDescent="0.3">
      <c r="A73" s="23"/>
      <c r="B73" s="15"/>
      <c r="C73" s="11"/>
      <c r="D73" s="7" t="s">
        <v>28</v>
      </c>
      <c r="E73" s="42" t="s">
        <v>85</v>
      </c>
      <c r="F73" s="43">
        <v>90</v>
      </c>
      <c r="G73" s="43">
        <v>12.87</v>
      </c>
      <c r="H73" s="43">
        <v>15.39</v>
      </c>
      <c r="I73" s="43">
        <v>8.5500000000000007</v>
      </c>
      <c r="J73" s="43">
        <v>222.57</v>
      </c>
      <c r="K73" s="44" t="s">
        <v>86</v>
      </c>
      <c r="L73" s="43">
        <v>41</v>
      </c>
    </row>
    <row r="74" spans="1:12" ht="14.4" x14ac:dyDescent="0.3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3.1</v>
      </c>
      <c r="H74" s="43">
        <v>9.15</v>
      </c>
      <c r="I74" s="43">
        <v>17.98</v>
      </c>
      <c r="J74" s="43">
        <v>172.85</v>
      </c>
      <c r="K74" s="44">
        <v>91</v>
      </c>
      <c r="L74" s="43">
        <v>10</v>
      </c>
    </row>
    <row r="75" spans="1:12" ht="14.4" x14ac:dyDescent="0.3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>
        <v>154</v>
      </c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4.74</v>
      </c>
      <c r="H76" s="43">
        <v>0.6</v>
      </c>
      <c r="I76" s="43">
        <v>28.98</v>
      </c>
      <c r="J76" s="43">
        <v>141</v>
      </c>
      <c r="K76" s="44" t="s">
        <v>43</v>
      </c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 t="s">
        <v>42</v>
      </c>
      <c r="F77" s="43">
        <v>50</v>
      </c>
      <c r="G77" s="43">
        <v>3.4</v>
      </c>
      <c r="H77" s="43">
        <v>0.65</v>
      </c>
      <c r="I77" s="43">
        <v>19.899999999999999</v>
      </c>
      <c r="J77" s="43">
        <v>100.5</v>
      </c>
      <c r="K77" s="44" t="s">
        <v>43</v>
      </c>
      <c r="L77" s="43">
        <v>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34">SUM(G71:G79)</f>
        <v>31.230000000000004</v>
      </c>
      <c r="H80" s="19">
        <f t="shared" ref="H80" si="35">SUM(H71:H79)</f>
        <v>32.86</v>
      </c>
      <c r="I80" s="19">
        <f t="shared" ref="I80" si="36">SUM(I71:I79)</f>
        <v>125.49000000000001</v>
      </c>
      <c r="J80" s="19">
        <f t="shared" ref="J80:L80" si="37">SUM(J71:J79)</f>
        <v>949.22</v>
      </c>
      <c r="K80" s="25"/>
      <c r="L80" s="19">
        <f t="shared" si="37"/>
        <v>87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950</v>
      </c>
      <c r="G81" s="32">
        <f t="shared" ref="G81" si="38">G70+G80</f>
        <v>43.95</v>
      </c>
      <c r="H81" s="32">
        <f t="shared" ref="H81" si="39">H70+H80</f>
        <v>41.4</v>
      </c>
      <c r="I81" s="32">
        <f t="shared" ref="I81" si="40">I70+I80</f>
        <v>211.94</v>
      </c>
      <c r="J81" s="32">
        <f t="shared" ref="J81:L81" si="41">J70+J80</f>
        <v>1424.22</v>
      </c>
      <c r="K81" s="32"/>
      <c r="L81" s="32">
        <f t="shared" si="41"/>
        <v>147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200</v>
      </c>
      <c r="G82" s="40">
        <v>8.5</v>
      </c>
      <c r="H82" s="40">
        <v>10.68</v>
      </c>
      <c r="I82" s="40">
        <v>38.22</v>
      </c>
      <c r="J82" s="40">
        <v>282</v>
      </c>
      <c r="K82" s="41" t="s">
        <v>90</v>
      </c>
      <c r="L82" s="40">
        <v>10</v>
      </c>
    </row>
    <row r="83" spans="1:12" ht="14.4" x14ac:dyDescent="0.3">
      <c r="A83" s="23"/>
      <c r="B83" s="15"/>
      <c r="C83" s="11"/>
      <c r="D83" s="6"/>
      <c r="E83" s="42" t="s">
        <v>91</v>
      </c>
      <c r="F83" s="43" t="s">
        <v>92</v>
      </c>
      <c r="G83" s="43">
        <v>7.75</v>
      </c>
      <c r="H83" s="43">
        <v>13.4</v>
      </c>
      <c r="I83" s="43">
        <v>15.1</v>
      </c>
      <c r="J83" s="43">
        <v>212.2</v>
      </c>
      <c r="K83" s="44" t="s">
        <v>93</v>
      </c>
      <c r="L83" s="43">
        <v>25</v>
      </c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3.16</v>
      </c>
      <c r="H84" s="43">
        <v>2.68</v>
      </c>
      <c r="I84" s="43">
        <v>15.94</v>
      </c>
      <c r="J84" s="43">
        <v>100</v>
      </c>
      <c r="K84" s="44">
        <v>264</v>
      </c>
      <c r="L84" s="43">
        <v>7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3.6</v>
      </c>
      <c r="H85" s="43">
        <v>0.4</v>
      </c>
      <c r="I85" s="43">
        <v>19.32</v>
      </c>
      <c r="J85" s="43">
        <v>94</v>
      </c>
      <c r="K85" s="44" t="s">
        <v>43</v>
      </c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94</v>
      </c>
      <c r="F86" s="43">
        <v>200</v>
      </c>
      <c r="G86" s="43">
        <v>3</v>
      </c>
      <c r="H86" s="43">
        <v>1</v>
      </c>
      <c r="I86" s="43">
        <v>42</v>
      </c>
      <c r="J86" s="43">
        <v>192</v>
      </c>
      <c r="K86" s="44"/>
      <c r="L86" s="43">
        <v>32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26.01</v>
      </c>
      <c r="H89" s="19">
        <f t="shared" ref="H89" si="43">SUM(H82:H88)</f>
        <v>28.159999999999997</v>
      </c>
      <c r="I89" s="19">
        <f t="shared" ref="I89" si="44">SUM(I82:I88)</f>
        <v>130.58000000000001</v>
      </c>
      <c r="J89" s="19">
        <f t="shared" ref="J89:L89" si="45">SUM(J82:J88)</f>
        <v>880.2</v>
      </c>
      <c r="K89" s="25"/>
      <c r="L89" s="19">
        <f t="shared" si="45"/>
        <v>77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200</v>
      </c>
      <c r="G90" s="43">
        <v>8.5</v>
      </c>
      <c r="H90" s="43">
        <v>10.68</v>
      </c>
      <c r="I90" s="43">
        <v>38.22</v>
      </c>
      <c r="J90" s="43">
        <v>282</v>
      </c>
      <c r="K90" s="44" t="s">
        <v>90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42" t="s">
        <v>91</v>
      </c>
      <c r="F91" s="43" t="s">
        <v>92</v>
      </c>
      <c r="G91" s="43">
        <v>7.75</v>
      </c>
      <c r="H91" s="43">
        <v>13.4</v>
      </c>
      <c r="I91" s="43">
        <v>15.1</v>
      </c>
      <c r="J91" s="43">
        <v>212.2</v>
      </c>
      <c r="K91" s="44" t="s">
        <v>93</v>
      </c>
      <c r="L91" s="43">
        <v>25</v>
      </c>
    </row>
    <row r="92" spans="1:12" ht="14.4" x14ac:dyDescent="0.3">
      <c r="A92" s="23"/>
      <c r="B92" s="15"/>
      <c r="C92" s="11"/>
      <c r="D92" s="7" t="s">
        <v>28</v>
      </c>
      <c r="E92" s="42" t="s">
        <v>41</v>
      </c>
      <c r="F92" s="43">
        <v>200</v>
      </c>
      <c r="G92" s="43">
        <v>3.16</v>
      </c>
      <c r="H92" s="43">
        <v>2.68</v>
      </c>
      <c r="I92" s="43">
        <v>15.94</v>
      </c>
      <c r="J92" s="43">
        <v>100</v>
      </c>
      <c r="K92" s="44">
        <v>264</v>
      </c>
      <c r="L92" s="43">
        <v>7</v>
      </c>
    </row>
    <row r="93" spans="1:12" ht="14.4" x14ac:dyDescent="0.3">
      <c r="A93" s="23"/>
      <c r="B93" s="15"/>
      <c r="C93" s="11"/>
      <c r="D93" s="7" t="s">
        <v>29</v>
      </c>
      <c r="E93" s="42" t="s">
        <v>42</v>
      </c>
      <c r="F93" s="43">
        <v>40</v>
      </c>
      <c r="G93" s="43">
        <v>3.6</v>
      </c>
      <c r="H93" s="43">
        <v>0.4</v>
      </c>
      <c r="I93" s="43">
        <v>19.32</v>
      </c>
      <c r="J93" s="43">
        <v>94</v>
      </c>
      <c r="K93" s="44" t="s">
        <v>43</v>
      </c>
      <c r="L93" s="43">
        <v>3</v>
      </c>
    </row>
    <row r="94" spans="1:12" ht="14.4" x14ac:dyDescent="0.3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3</v>
      </c>
      <c r="H94" s="43">
        <v>1</v>
      </c>
      <c r="I94" s="43">
        <v>42</v>
      </c>
      <c r="J94" s="43">
        <v>192</v>
      </c>
      <c r="K94" s="44"/>
      <c r="L94" s="43">
        <v>32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7.74</v>
      </c>
      <c r="H95" s="43">
        <v>0.6</v>
      </c>
      <c r="I95" s="43">
        <v>28.98</v>
      </c>
      <c r="J95" s="43">
        <v>141</v>
      </c>
      <c r="K95" s="44" t="s">
        <v>43</v>
      </c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42" t="s">
        <v>42</v>
      </c>
      <c r="F96" s="43">
        <v>50</v>
      </c>
      <c r="G96" s="43">
        <v>3.4</v>
      </c>
      <c r="H96" s="43">
        <v>0.65</v>
      </c>
      <c r="I96" s="43">
        <v>19.899999999999999</v>
      </c>
      <c r="J96" s="43">
        <v>100.5</v>
      </c>
      <c r="K96" s="44" t="s">
        <v>43</v>
      </c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37.15</v>
      </c>
      <c r="H99" s="19">
        <f t="shared" ref="H99" si="47">SUM(H90:H98)</f>
        <v>29.409999999999997</v>
      </c>
      <c r="I99" s="19">
        <f t="shared" ref="I99" si="48">SUM(I90:I98)</f>
        <v>179.46</v>
      </c>
      <c r="J99" s="19">
        <f t="shared" ref="J99:L99" si="49">SUM(J90:J98)</f>
        <v>1121.7</v>
      </c>
      <c r="K99" s="25"/>
      <c r="L99" s="19">
        <f t="shared" si="49"/>
        <v>84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1390</v>
      </c>
      <c r="G100" s="32">
        <f t="shared" ref="G100" si="50">G89+G99</f>
        <v>63.16</v>
      </c>
      <c r="H100" s="32">
        <f t="shared" ref="H100" si="51">H89+H99</f>
        <v>57.569999999999993</v>
      </c>
      <c r="I100" s="32">
        <f t="shared" ref="I100" si="52">I89+I99</f>
        <v>310.04000000000002</v>
      </c>
      <c r="J100" s="32">
        <f t="shared" ref="J100:L100" si="53">J89+J99</f>
        <v>2001.9</v>
      </c>
      <c r="K100" s="32"/>
      <c r="L100" s="32">
        <f t="shared" si="53"/>
        <v>161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200</v>
      </c>
      <c r="G101" s="40">
        <v>6.8</v>
      </c>
      <c r="H101" s="40">
        <v>8.4</v>
      </c>
      <c r="I101" s="40">
        <v>37.4</v>
      </c>
      <c r="J101" s="40">
        <v>239.6</v>
      </c>
      <c r="K101" s="41">
        <v>127</v>
      </c>
      <c r="L101" s="40">
        <v>10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1.52</v>
      </c>
      <c r="H103" s="43">
        <v>1.35</v>
      </c>
      <c r="I103" s="43">
        <v>10.91</v>
      </c>
      <c r="J103" s="43">
        <v>61</v>
      </c>
      <c r="K103" s="44">
        <v>263</v>
      </c>
      <c r="L103" s="43">
        <v>4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3.6</v>
      </c>
      <c r="H104" s="43">
        <v>0.4</v>
      </c>
      <c r="I104" s="43">
        <v>19.32</v>
      </c>
      <c r="J104" s="43">
        <v>94</v>
      </c>
      <c r="K104" s="44" t="s">
        <v>43</v>
      </c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4">SUM(G101:G107)</f>
        <v>11.92</v>
      </c>
      <c r="H108" s="19">
        <f t="shared" si="54"/>
        <v>10.15</v>
      </c>
      <c r="I108" s="19">
        <f t="shared" si="54"/>
        <v>67.63</v>
      </c>
      <c r="J108" s="19">
        <f t="shared" si="54"/>
        <v>394.6</v>
      </c>
      <c r="K108" s="25"/>
      <c r="L108" s="19">
        <f t="shared" ref="L108" si="55">SUM(L101:L107)</f>
        <v>17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96</v>
      </c>
      <c r="F109" s="43">
        <v>60</v>
      </c>
      <c r="G109" s="43">
        <v>0.72</v>
      </c>
      <c r="H109" s="43">
        <v>2.94</v>
      </c>
      <c r="I109" s="43">
        <v>6.3</v>
      </c>
      <c r="J109" s="43">
        <v>50.7</v>
      </c>
      <c r="K109" s="44" t="s">
        <v>97</v>
      </c>
      <c r="L109" s="43">
        <v>7</v>
      </c>
    </row>
    <row r="110" spans="1:12" ht="14.4" x14ac:dyDescent="0.3">
      <c r="A110" s="23"/>
      <c r="B110" s="15"/>
      <c r="C110" s="11"/>
      <c r="D110" s="7" t="s">
        <v>27</v>
      </c>
      <c r="E110" s="42" t="s">
        <v>98</v>
      </c>
      <c r="F110" s="43" t="s">
        <v>47</v>
      </c>
      <c r="G110" s="43">
        <v>12.1</v>
      </c>
      <c r="H110" s="43">
        <v>13.1</v>
      </c>
      <c r="I110" s="43">
        <v>14.3</v>
      </c>
      <c r="J110" s="43">
        <v>220.2</v>
      </c>
      <c r="K110" s="44">
        <v>51</v>
      </c>
      <c r="L110" s="43">
        <v>25</v>
      </c>
    </row>
    <row r="111" spans="1:12" ht="14.4" x14ac:dyDescent="0.3">
      <c r="A111" s="23"/>
      <c r="B111" s="15"/>
      <c r="C111" s="11"/>
      <c r="D111" s="7" t="s">
        <v>28</v>
      </c>
      <c r="E111" s="42" t="s">
        <v>99</v>
      </c>
      <c r="F111" s="43">
        <v>90</v>
      </c>
      <c r="G111" s="43">
        <v>13.59</v>
      </c>
      <c r="H111" s="43">
        <v>10.08</v>
      </c>
      <c r="I111" s="43">
        <v>5.76</v>
      </c>
      <c r="J111" s="43">
        <v>163.62</v>
      </c>
      <c r="K111" s="44">
        <v>77</v>
      </c>
      <c r="L111" s="43">
        <v>54</v>
      </c>
    </row>
    <row r="112" spans="1:12" ht="14.4" x14ac:dyDescent="0.3">
      <c r="A112" s="23"/>
      <c r="B112" s="15"/>
      <c r="C112" s="11"/>
      <c r="D112" s="7" t="s">
        <v>29</v>
      </c>
      <c r="E112" s="42" t="s">
        <v>100</v>
      </c>
      <c r="F112" s="43">
        <v>150</v>
      </c>
      <c r="G112" s="43">
        <v>8.74</v>
      </c>
      <c r="H112" s="43">
        <v>5.98</v>
      </c>
      <c r="I112" s="43">
        <v>39.6</v>
      </c>
      <c r="J112" s="43">
        <v>246</v>
      </c>
      <c r="K112" s="44" t="s">
        <v>101</v>
      </c>
      <c r="L112" s="43">
        <v>6</v>
      </c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0.13</v>
      </c>
      <c r="H113" s="43">
        <v>0.03</v>
      </c>
      <c r="I113" s="43">
        <v>15.2</v>
      </c>
      <c r="J113" s="43">
        <v>62</v>
      </c>
      <c r="K113" s="44">
        <v>262</v>
      </c>
      <c r="L113" s="43">
        <v>4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4.74</v>
      </c>
      <c r="H114" s="43">
        <v>0.6</v>
      </c>
      <c r="I114" s="43">
        <v>28.98</v>
      </c>
      <c r="J114" s="43">
        <v>141</v>
      </c>
      <c r="K114" s="44" t="s">
        <v>43</v>
      </c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42" t="s">
        <v>42</v>
      </c>
      <c r="F115" s="43">
        <v>50</v>
      </c>
      <c r="G115" s="43">
        <v>3.4</v>
      </c>
      <c r="H115" s="43">
        <v>0.65</v>
      </c>
      <c r="I115" s="43">
        <v>19.899999999999999</v>
      </c>
      <c r="J115" s="43">
        <v>100.5</v>
      </c>
      <c r="K115" s="44" t="s">
        <v>43</v>
      </c>
      <c r="L115" s="43">
        <v>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43.42</v>
      </c>
      <c r="H118" s="19">
        <f t="shared" si="56"/>
        <v>33.379999999999995</v>
      </c>
      <c r="I118" s="19">
        <f t="shared" si="56"/>
        <v>130.04000000000002</v>
      </c>
      <c r="J118" s="19">
        <f t="shared" si="56"/>
        <v>984.02</v>
      </c>
      <c r="K118" s="25"/>
      <c r="L118" s="19">
        <f t="shared" ref="L118" si="57">SUM(L109:L117)</f>
        <v>105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1050</v>
      </c>
      <c r="G119" s="32">
        <f t="shared" ref="G119" si="58">G108+G118</f>
        <v>55.34</v>
      </c>
      <c r="H119" s="32">
        <f t="shared" ref="H119" si="59">H108+H118</f>
        <v>43.529999999999994</v>
      </c>
      <c r="I119" s="32">
        <f t="shared" ref="I119" si="60">I108+I118</f>
        <v>197.67000000000002</v>
      </c>
      <c r="J119" s="32">
        <f t="shared" ref="J119:L119" si="61">J108+J118</f>
        <v>1378.62</v>
      </c>
      <c r="K119" s="32"/>
      <c r="L119" s="32">
        <f t="shared" si="61"/>
        <v>122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250</v>
      </c>
      <c r="G120" s="40">
        <v>6.18</v>
      </c>
      <c r="H120" s="40">
        <v>7.58</v>
      </c>
      <c r="I120" s="40">
        <v>23.28</v>
      </c>
      <c r="J120" s="40">
        <v>185.68</v>
      </c>
      <c r="K120" s="41">
        <v>52</v>
      </c>
      <c r="L120" s="40">
        <v>11</v>
      </c>
    </row>
    <row r="121" spans="1:12" ht="14.4" x14ac:dyDescent="0.3">
      <c r="A121" s="14"/>
      <c r="B121" s="15"/>
      <c r="C121" s="11"/>
      <c r="D121" s="6"/>
      <c r="E121" s="42" t="s">
        <v>67</v>
      </c>
      <c r="F121" s="43">
        <v>40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>
        <v>143</v>
      </c>
      <c r="L121" s="43">
        <v>11</v>
      </c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3.16</v>
      </c>
      <c r="H122" s="43">
        <v>2.68</v>
      </c>
      <c r="I122" s="43">
        <v>15.94</v>
      </c>
      <c r="J122" s="43">
        <v>100</v>
      </c>
      <c r="K122" s="44">
        <v>264</v>
      </c>
      <c r="L122" s="43">
        <v>7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3.6</v>
      </c>
      <c r="H123" s="43">
        <v>0.4</v>
      </c>
      <c r="I123" s="43">
        <v>19.32</v>
      </c>
      <c r="J123" s="43">
        <v>94</v>
      </c>
      <c r="K123" s="44" t="s">
        <v>43</v>
      </c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 t="s">
        <v>103</v>
      </c>
      <c r="F124" s="43">
        <v>200</v>
      </c>
      <c r="G124" s="43">
        <v>1.8</v>
      </c>
      <c r="H124" s="43">
        <v>0.4</v>
      </c>
      <c r="I124" s="43">
        <v>16.2</v>
      </c>
      <c r="J124" s="43">
        <v>0.6</v>
      </c>
      <c r="K124" s="44"/>
      <c r="L124" s="43">
        <v>46</v>
      </c>
    </row>
    <row r="125" spans="1:12" ht="14.4" x14ac:dyDescent="0.3">
      <c r="A125" s="14"/>
      <c r="B125" s="15"/>
      <c r="C125" s="11"/>
      <c r="D125" s="6"/>
      <c r="E125" s="42" t="s">
        <v>104</v>
      </c>
      <c r="F125" s="43">
        <v>200</v>
      </c>
      <c r="G125" s="43">
        <v>2</v>
      </c>
      <c r="H125" s="43">
        <v>0.2</v>
      </c>
      <c r="I125" s="43">
        <v>5.8</v>
      </c>
      <c r="J125" s="43">
        <v>36</v>
      </c>
      <c r="K125" s="44"/>
      <c r="L125" s="43">
        <v>21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930</v>
      </c>
      <c r="G127" s="19">
        <f t="shared" ref="G127:J127" si="62">SUM(G120:G126)</f>
        <v>21.84</v>
      </c>
      <c r="H127" s="19">
        <f t="shared" si="62"/>
        <v>15.86</v>
      </c>
      <c r="I127" s="19">
        <f t="shared" si="62"/>
        <v>80.84</v>
      </c>
      <c r="J127" s="19">
        <f t="shared" si="62"/>
        <v>479.28000000000003</v>
      </c>
      <c r="K127" s="25"/>
      <c r="L127" s="19">
        <f t="shared" ref="L127" si="63">SUM(L120:L126)</f>
        <v>100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43">
        <v>100</v>
      </c>
      <c r="G128" s="43">
        <v>1.4</v>
      </c>
      <c r="H128" s="43">
        <v>10.039999999999999</v>
      </c>
      <c r="I128" s="43">
        <v>7.29</v>
      </c>
      <c r="J128" s="43">
        <v>125</v>
      </c>
      <c r="K128" s="44">
        <v>50</v>
      </c>
      <c r="L128" s="43">
        <v>16</v>
      </c>
    </row>
    <row r="129" spans="1:12" ht="14.4" x14ac:dyDescent="0.3">
      <c r="A129" s="14"/>
      <c r="B129" s="15"/>
      <c r="C129" s="11"/>
      <c r="D129" s="7" t="s">
        <v>27</v>
      </c>
      <c r="E129" s="42" t="s">
        <v>106</v>
      </c>
      <c r="F129" s="43" t="s">
        <v>61</v>
      </c>
      <c r="G129" s="43">
        <v>2.02</v>
      </c>
      <c r="H129" s="43">
        <v>5.0999999999999996</v>
      </c>
      <c r="I129" s="43">
        <v>12</v>
      </c>
      <c r="J129" s="43">
        <v>105</v>
      </c>
      <c r="K129" s="44">
        <v>72</v>
      </c>
      <c r="L129" s="43">
        <v>30</v>
      </c>
    </row>
    <row r="130" spans="1:12" ht="14.4" x14ac:dyDescent="0.3">
      <c r="A130" s="14"/>
      <c r="B130" s="15"/>
      <c r="C130" s="11"/>
      <c r="D130" s="7" t="s">
        <v>28</v>
      </c>
      <c r="E130" s="42" t="s">
        <v>107</v>
      </c>
      <c r="F130" s="43" t="s">
        <v>108</v>
      </c>
      <c r="G130" s="43">
        <v>13.88</v>
      </c>
      <c r="H130" s="43">
        <v>15.68</v>
      </c>
      <c r="I130" s="43">
        <v>9.4700000000000006</v>
      </c>
      <c r="J130" s="43">
        <v>234.47</v>
      </c>
      <c r="K130" s="44" t="s">
        <v>109</v>
      </c>
      <c r="L130" s="43">
        <v>48</v>
      </c>
    </row>
    <row r="131" spans="1:12" ht="14.4" x14ac:dyDescent="0.3">
      <c r="A131" s="14"/>
      <c r="B131" s="15"/>
      <c r="C131" s="11"/>
      <c r="D131" s="7" t="s">
        <v>29</v>
      </c>
      <c r="E131" s="42" t="s">
        <v>110</v>
      </c>
      <c r="F131" s="43">
        <v>150</v>
      </c>
      <c r="G131" s="43">
        <v>6.7</v>
      </c>
      <c r="H131" s="43">
        <v>5.62</v>
      </c>
      <c r="I131" s="43">
        <v>38.729999999999997</v>
      </c>
      <c r="J131" s="43">
        <v>232.5</v>
      </c>
      <c r="K131" s="44">
        <v>114</v>
      </c>
      <c r="L131" s="43">
        <v>7</v>
      </c>
    </row>
    <row r="132" spans="1:12" ht="14.4" x14ac:dyDescent="0.3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2</v>
      </c>
      <c r="H132" s="43">
        <v>0.2</v>
      </c>
      <c r="I132" s="43">
        <v>5.8</v>
      </c>
      <c r="J132" s="43">
        <v>36</v>
      </c>
      <c r="K132" s="44">
        <v>271</v>
      </c>
      <c r="L132" s="43">
        <v>6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4.74</v>
      </c>
      <c r="H133" s="43">
        <v>0.6</v>
      </c>
      <c r="I133" s="43">
        <v>28.98</v>
      </c>
      <c r="J133" s="43">
        <v>141</v>
      </c>
      <c r="K133" s="44" t="s">
        <v>43</v>
      </c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 t="s">
        <v>42</v>
      </c>
      <c r="F134" s="43">
        <v>50</v>
      </c>
      <c r="G134" s="43">
        <v>3.4</v>
      </c>
      <c r="H134" s="43">
        <v>0.65</v>
      </c>
      <c r="I134" s="43">
        <v>19.899999999999999</v>
      </c>
      <c r="J134" s="43">
        <v>100.5</v>
      </c>
      <c r="K134" s="44" t="s">
        <v>43</v>
      </c>
      <c r="L134" s="43">
        <v>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34.14</v>
      </c>
      <c r="H137" s="19">
        <f t="shared" si="64"/>
        <v>37.89</v>
      </c>
      <c r="I137" s="19">
        <f t="shared" si="64"/>
        <v>122.16999999999999</v>
      </c>
      <c r="J137" s="19">
        <f t="shared" si="64"/>
        <v>974.47</v>
      </c>
      <c r="K137" s="25"/>
      <c r="L137" s="19">
        <f t="shared" ref="L137" si="65">SUM(L128:L136)</f>
        <v>116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1490</v>
      </c>
      <c r="G138" s="32">
        <f t="shared" ref="G138" si="66">G127+G137</f>
        <v>55.980000000000004</v>
      </c>
      <c r="H138" s="32">
        <f t="shared" ref="H138" si="67">H127+H137</f>
        <v>53.75</v>
      </c>
      <c r="I138" s="32">
        <f t="shared" ref="I138" si="68">I127+I137</f>
        <v>203.01</v>
      </c>
      <c r="J138" s="32">
        <f t="shared" ref="J138:L138" si="69">J127+J137</f>
        <v>1453.75</v>
      </c>
      <c r="K138" s="32"/>
      <c r="L138" s="32">
        <f t="shared" si="69"/>
        <v>216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200</v>
      </c>
      <c r="G139" s="40">
        <v>6</v>
      </c>
      <c r="H139" s="40">
        <v>8.44</v>
      </c>
      <c r="I139" s="40">
        <v>31.2</v>
      </c>
      <c r="J139" s="40">
        <v>224</v>
      </c>
      <c r="K139" s="41">
        <v>125</v>
      </c>
      <c r="L139" s="40">
        <v>12</v>
      </c>
    </row>
    <row r="140" spans="1:12" ht="14.4" x14ac:dyDescent="0.3">
      <c r="A140" s="23"/>
      <c r="B140" s="15"/>
      <c r="C140" s="11"/>
      <c r="D140" s="6"/>
      <c r="E140" s="42" t="s">
        <v>91</v>
      </c>
      <c r="F140" s="43" t="s">
        <v>92</v>
      </c>
      <c r="G140" s="43">
        <v>7.75</v>
      </c>
      <c r="H140" s="43">
        <v>13.4</v>
      </c>
      <c r="I140" s="43">
        <v>15.1</v>
      </c>
      <c r="J140" s="43">
        <v>212.2</v>
      </c>
      <c r="K140" s="44" t="s">
        <v>93</v>
      </c>
      <c r="L140" s="43">
        <v>25</v>
      </c>
    </row>
    <row r="141" spans="1:12" ht="14.4" x14ac:dyDescent="0.3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</v>
      </c>
      <c r="K141" s="44">
        <v>266</v>
      </c>
      <c r="L141" s="43">
        <v>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3.6</v>
      </c>
      <c r="H142" s="43">
        <v>0.4</v>
      </c>
      <c r="I142" s="43">
        <v>19.32</v>
      </c>
      <c r="J142" s="43">
        <v>94</v>
      </c>
      <c r="K142" s="44" t="s">
        <v>43</v>
      </c>
      <c r="L142" s="43">
        <v>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21.43</v>
      </c>
      <c r="H146" s="19">
        <f t="shared" si="70"/>
        <v>25.779999999999998</v>
      </c>
      <c r="I146" s="19">
        <f t="shared" si="70"/>
        <v>83.199999999999989</v>
      </c>
      <c r="J146" s="19">
        <f t="shared" si="70"/>
        <v>648.20000000000005</v>
      </c>
      <c r="K146" s="25"/>
      <c r="L146" s="19">
        <f t="shared" ref="L146" si="71">SUM(L139:L145)</f>
        <v>47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113</v>
      </c>
      <c r="F147" s="43">
        <v>100</v>
      </c>
      <c r="G147" s="43">
        <v>1.0900000000000001</v>
      </c>
      <c r="H147" s="43">
        <v>5.04</v>
      </c>
      <c r="I147" s="43">
        <v>3.77</v>
      </c>
      <c r="J147" s="43">
        <v>73</v>
      </c>
      <c r="K147" s="44" t="s">
        <v>114</v>
      </c>
      <c r="L147" s="43">
        <v>12</v>
      </c>
    </row>
    <row r="148" spans="1:12" ht="14.4" x14ac:dyDescent="0.3">
      <c r="A148" s="23"/>
      <c r="B148" s="15"/>
      <c r="C148" s="11"/>
      <c r="D148" s="7" t="s">
        <v>27</v>
      </c>
      <c r="E148" s="42" t="s">
        <v>115</v>
      </c>
      <c r="F148" s="43" t="s">
        <v>61</v>
      </c>
      <c r="G148" s="43">
        <v>1.77</v>
      </c>
      <c r="H148" s="43">
        <v>4.95</v>
      </c>
      <c r="I148" s="43">
        <v>7.9</v>
      </c>
      <c r="J148" s="43">
        <v>87.9</v>
      </c>
      <c r="K148" s="44">
        <v>66</v>
      </c>
      <c r="L148" s="43">
        <v>25</v>
      </c>
    </row>
    <row r="149" spans="1:12" ht="14.4" x14ac:dyDescent="0.3">
      <c r="A149" s="23"/>
      <c r="B149" s="15"/>
      <c r="C149" s="11"/>
      <c r="D149" s="7" t="s">
        <v>28</v>
      </c>
      <c r="E149" s="42" t="s">
        <v>116</v>
      </c>
      <c r="F149" s="43" t="s">
        <v>117</v>
      </c>
      <c r="G149" s="43">
        <v>11.52</v>
      </c>
      <c r="H149" s="43">
        <v>12.24</v>
      </c>
      <c r="I149" s="43">
        <v>8.91</v>
      </c>
      <c r="J149" s="43">
        <v>200.68</v>
      </c>
      <c r="K149" s="44">
        <v>88</v>
      </c>
      <c r="L149" s="43">
        <v>30</v>
      </c>
    </row>
    <row r="150" spans="1:12" ht="14.4" x14ac:dyDescent="0.3">
      <c r="A150" s="23"/>
      <c r="B150" s="15"/>
      <c r="C150" s="11"/>
      <c r="D150" s="7" t="s">
        <v>29</v>
      </c>
      <c r="E150" s="42" t="s">
        <v>118</v>
      </c>
      <c r="F150" s="43">
        <v>150</v>
      </c>
      <c r="G150" s="43">
        <v>3.1</v>
      </c>
      <c r="H150" s="43">
        <v>9.15</v>
      </c>
      <c r="I150" s="43">
        <v>17.98</v>
      </c>
      <c r="J150" s="43">
        <v>172.85</v>
      </c>
      <c r="K150" s="44">
        <v>91</v>
      </c>
      <c r="L150" s="43">
        <v>10</v>
      </c>
    </row>
    <row r="151" spans="1:12" ht="14.4" x14ac:dyDescent="0.3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0.66</v>
      </c>
      <c r="H151" s="43">
        <v>0.1</v>
      </c>
      <c r="I151" s="43">
        <v>32.1</v>
      </c>
      <c r="J151" s="43">
        <v>132</v>
      </c>
      <c r="K151" s="44">
        <v>241</v>
      </c>
      <c r="L151" s="43">
        <v>7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4.74</v>
      </c>
      <c r="H152" s="43">
        <v>0.6</v>
      </c>
      <c r="I152" s="43">
        <v>28.98</v>
      </c>
      <c r="J152" s="43">
        <v>141</v>
      </c>
      <c r="K152" s="44" t="s">
        <v>43</v>
      </c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42" t="s">
        <v>42</v>
      </c>
      <c r="F153" s="43">
        <v>50</v>
      </c>
      <c r="G153" s="43">
        <v>3.4</v>
      </c>
      <c r="H153" s="43">
        <v>0.65</v>
      </c>
      <c r="I153" s="43">
        <v>19.899999999999999</v>
      </c>
      <c r="J153" s="43">
        <v>100.5</v>
      </c>
      <c r="K153" s="44" t="s">
        <v>43</v>
      </c>
      <c r="L153" s="43">
        <v>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72">SUM(G147:G155)</f>
        <v>26.28</v>
      </c>
      <c r="H156" s="19">
        <f t="shared" si="72"/>
        <v>32.730000000000004</v>
      </c>
      <c r="I156" s="19">
        <f t="shared" si="72"/>
        <v>119.53999999999999</v>
      </c>
      <c r="J156" s="19">
        <f t="shared" si="72"/>
        <v>907.93000000000006</v>
      </c>
      <c r="K156" s="25"/>
      <c r="L156" s="19">
        <f t="shared" ref="L156" si="73">SUM(L147:L155)</f>
        <v>93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1000</v>
      </c>
      <c r="G157" s="32">
        <f t="shared" ref="G157" si="74">G146+G156</f>
        <v>47.71</v>
      </c>
      <c r="H157" s="32">
        <f t="shared" ref="H157" si="75">H146+H156</f>
        <v>58.510000000000005</v>
      </c>
      <c r="I157" s="32">
        <f t="shared" ref="I157" si="76">I146+I156</f>
        <v>202.73999999999998</v>
      </c>
      <c r="J157" s="32">
        <f t="shared" ref="J157:L157" si="77">J146+J156</f>
        <v>1556.13</v>
      </c>
      <c r="K157" s="32"/>
      <c r="L157" s="32">
        <f t="shared" si="77"/>
        <v>140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40</v>
      </c>
      <c r="F158" s="40">
        <v>200</v>
      </c>
      <c r="G158" s="40">
        <v>6</v>
      </c>
      <c r="H158" s="40">
        <v>8.44</v>
      </c>
      <c r="I158" s="40">
        <v>31</v>
      </c>
      <c r="J158" s="40">
        <v>224</v>
      </c>
      <c r="K158" s="41">
        <v>125</v>
      </c>
      <c r="L158" s="40">
        <v>10</v>
      </c>
    </row>
    <row r="159" spans="1:12" ht="26.4" x14ac:dyDescent="0.3">
      <c r="A159" s="23"/>
      <c r="B159" s="15"/>
      <c r="C159" s="11"/>
      <c r="D159" s="6"/>
      <c r="E159" s="42" t="s">
        <v>119</v>
      </c>
      <c r="F159" s="43">
        <v>12.8</v>
      </c>
      <c r="G159" s="43">
        <v>7.61</v>
      </c>
      <c r="H159" s="43">
        <v>40.520000000000003</v>
      </c>
      <c r="I159" s="43">
        <v>280.55</v>
      </c>
      <c r="J159" s="43" t="s">
        <v>120</v>
      </c>
      <c r="K159" s="44"/>
      <c r="L159" s="43">
        <v>26</v>
      </c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0.42</v>
      </c>
      <c r="H160" s="43">
        <v>0.12</v>
      </c>
      <c r="I160" s="43">
        <v>38.619999999999997</v>
      </c>
      <c r="J160" s="43">
        <v>156</v>
      </c>
      <c r="K160" s="44">
        <v>249</v>
      </c>
      <c r="L160" s="43">
        <v>7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3.6</v>
      </c>
      <c r="H161" s="43">
        <v>0.4</v>
      </c>
      <c r="I161" s="43">
        <v>19.32</v>
      </c>
      <c r="J161" s="43">
        <v>94</v>
      </c>
      <c r="K161" s="44" t="s">
        <v>43</v>
      </c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 t="s">
        <v>121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10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552.79999999999995</v>
      </c>
      <c r="G165" s="19">
        <f t="shared" ref="G165:J165" si="78">SUM(G158:G164)</f>
        <v>18.029999999999998</v>
      </c>
      <c r="H165" s="19">
        <f t="shared" si="78"/>
        <v>49.879999999999995</v>
      </c>
      <c r="I165" s="19">
        <f t="shared" si="78"/>
        <v>379.29</v>
      </c>
      <c r="J165" s="19">
        <f t="shared" si="78"/>
        <v>521</v>
      </c>
      <c r="K165" s="25"/>
      <c r="L165" s="19">
        <f t="shared" ref="L165" si="79">SUM(L158:L164)</f>
        <v>56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113</v>
      </c>
      <c r="F166" s="43">
        <v>60</v>
      </c>
      <c r="G166" s="43">
        <v>1.51</v>
      </c>
      <c r="H166" s="43">
        <v>4.3499999999999996</v>
      </c>
      <c r="I166" s="43">
        <v>3.91</v>
      </c>
      <c r="J166" s="43">
        <v>60.6</v>
      </c>
      <c r="K166" s="44" t="s">
        <v>122</v>
      </c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42" t="s">
        <v>123</v>
      </c>
      <c r="F167" s="43" t="s">
        <v>61</v>
      </c>
      <c r="G167" s="43">
        <v>3.75</v>
      </c>
      <c r="H167" s="43">
        <v>3.29</v>
      </c>
      <c r="I167" s="43">
        <v>15.84</v>
      </c>
      <c r="J167" s="43">
        <v>111.94</v>
      </c>
      <c r="K167" s="44">
        <v>46</v>
      </c>
      <c r="L167" s="43">
        <v>40</v>
      </c>
    </row>
    <row r="168" spans="1:12" ht="14.4" x14ac:dyDescent="0.3">
      <c r="A168" s="23"/>
      <c r="B168" s="15"/>
      <c r="C168" s="11"/>
      <c r="D168" s="7" t="s">
        <v>28</v>
      </c>
      <c r="E168" s="42" t="s">
        <v>124</v>
      </c>
      <c r="F168" s="43">
        <v>90</v>
      </c>
      <c r="G168" s="43">
        <v>12.51</v>
      </c>
      <c r="H168" s="43">
        <v>9.09</v>
      </c>
      <c r="I168" s="43">
        <v>10.62</v>
      </c>
      <c r="J168" s="43">
        <v>167.58</v>
      </c>
      <c r="K168" s="44" t="s">
        <v>125</v>
      </c>
      <c r="L168" s="43">
        <v>40</v>
      </c>
    </row>
    <row r="169" spans="1:12" ht="14.4" x14ac:dyDescent="0.3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5.64</v>
      </c>
      <c r="H169" s="43">
        <v>5.61</v>
      </c>
      <c r="I169" s="43">
        <v>36</v>
      </c>
      <c r="J169" s="43">
        <v>216</v>
      </c>
      <c r="K169" s="44">
        <v>137</v>
      </c>
      <c r="L169" s="43">
        <v>7</v>
      </c>
    </row>
    <row r="170" spans="1:12" ht="14.4" x14ac:dyDescent="0.3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0.26</v>
      </c>
      <c r="H170" s="43">
        <v>0.12</v>
      </c>
      <c r="I170" s="43">
        <v>24.14</v>
      </c>
      <c r="J170" s="43">
        <v>110</v>
      </c>
      <c r="K170" s="44">
        <v>243</v>
      </c>
      <c r="L170" s="43">
        <v>11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4.74</v>
      </c>
      <c r="H171" s="43">
        <v>0.6</v>
      </c>
      <c r="I171" s="43">
        <v>28.98</v>
      </c>
      <c r="J171" s="43">
        <v>141</v>
      </c>
      <c r="K171" s="44" t="s">
        <v>43</v>
      </c>
      <c r="L171" s="43">
        <v>4</v>
      </c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>
        <v>50</v>
      </c>
      <c r="G172" s="43">
        <v>3.4</v>
      </c>
      <c r="H172" s="43">
        <v>0.65</v>
      </c>
      <c r="I172" s="43">
        <v>19.899999999999999</v>
      </c>
      <c r="J172" s="43">
        <v>100.5</v>
      </c>
      <c r="K172" s="44" t="s">
        <v>43</v>
      </c>
      <c r="L172" s="43">
        <v>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610</v>
      </c>
      <c r="G175" s="19">
        <f t="shared" ref="G175:J175" si="80">SUM(G166:G174)</f>
        <v>31.810000000000002</v>
      </c>
      <c r="H175" s="19">
        <f t="shared" si="80"/>
        <v>23.71</v>
      </c>
      <c r="I175" s="19">
        <f t="shared" si="80"/>
        <v>139.39000000000001</v>
      </c>
      <c r="J175" s="19">
        <f t="shared" si="80"/>
        <v>907.62</v>
      </c>
      <c r="K175" s="25"/>
      <c r="L175" s="19">
        <f t="shared" ref="L175" si="81">SUM(L166:L174)</f>
        <v>117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1162.8</v>
      </c>
      <c r="G176" s="32">
        <f t="shared" ref="G176" si="82">G165+G175</f>
        <v>49.84</v>
      </c>
      <c r="H176" s="32">
        <f t="shared" ref="H176" si="83">H165+H175</f>
        <v>73.59</v>
      </c>
      <c r="I176" s="32">
        <f t="shared" ref="I176" si="84">I165+I175</f>
        <v>518.68000000000006</v>
      </c>
      <c r="J176" s="32">
        <f t="shared" ref="J176:L176" si="85">J165+J175</f>
        <v>1428.62</v>
      </c>
      <c r="K176" s="32"/>
      <c r="L176" s="32">
        <f t="shared" si="85"/>
        <v>173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127</v>
      </c>
      <c r="F177" s="40">
        <v>200</v>
      </c>
      <c r="G177" s="40">
        <v>7</v>
      </c>
      <c r="H177" s="40">
        <v>8.94</v>
      </c>
      <c r="I177" s="40">
        <v>41.2</v>
      </c>
      <c r="J177" s="40">
        <v>272</v>
      </c>
      <c r="K177" s="41">
        <v>119</v>
      </c>
      <c r="L177" s="40">
        <v>12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3.16</v>
      </c>
      <c r="H179" s="43">
        <v>2.68</v>
      </c>
      <c r="I179" s="43">
        <v>15.94</v>
      </c>
      <c r="J179" s="43">
        <v>100</v>
      </c>
      <c r="K179" s="44">
        <v>264</v>
      </c>
      <c r="L179" s="43">
        <v>7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3.6</v>
      </c>
      <c r="H180" s="43">
        <v>0.4</v>
      </c>
      <c r="I180" s="43">
        <v>15.32</v>
      </c>
      <c r="J180" s="43">
        <v>94</v>
      </c>
      <c r="K180" s="44" t="s">
        <v>43</v>
      </c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 t="s">
        <v>128</v>
      </c>
      <c r="F181" s="43">
        <v>200</v>
      </c>
      <c r="G181" s="43">
        <v>0.8</v>
      </c>
      <c r="H181" s="43">
        <v>0.6</v>
      </c>
      <c r="I181" s="43">
        <v>20.6</v>
      </c>
      <c r="J181" s="43">
        <v>94</v>
      </c>
      <c r="K181" s="44"/>
      <c r="L181" s="43">
        <v>46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14.56</v>
      </c>
      <c r="H184" s="19">
        <f t="shared" si="86"/>
        <v>12.62</v>
      </c>
      <c r="I184" s="19">
        <f t="shared" si="86"/>
        <v>93.06</v>
      </c>
      <c r="J184" s="19">
        <f t="shared" si="86"/>
        <v>560</v>
      </c>
      <c r="K184" s="25"/>
      <c r="L184" s="19">
        <f t="shared" ref="L184" si="87">SUM(L177:L183)</f>
        <v>68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0.72</v>
      </c>
      <c r="H185" s="43">
        <v>5.94</v>
      </c>
      <c r="I185" s="43">
        <v>3.24</v>
      </c>
      <c r="J185" s="43">
        <v>65.760000000000005</v>
      </c>
      <c r="K185" s="44" t="s">
        <v>130</v>
      </c>
      <c r="L185" s="43">
        <v>15</v>
      </c>
    </row>
    <row r="186" spans="1:12" ht="14.4" x14ac:dyDescent="0.3">
      <c r="A186" s="23"/>
      <c r="B186" s="15"/>
      <c r="C186" s="11"/>
      <c r="D186" s="7" t="s">
        <v>27</v>
      </c>
      <c r="E186" s="42" t="s">
        <v>131</v>
      </c>
      <c r="F186" s="43" t="s">
        <v>132</v>
      </c>
      <c r="G186" s="43">
        <v>2</v>
      </c>
      <c r="H186" s="43">
        <v>2.4</v>
      </c>
      <c r="I186" s="43">
        <v>14.8</v>
      </c>
      <c r="J186" s="43">
        <v>90</v>
      </c>
      <c r="K186" s="44">
        <v>45</v>
      </c>
      <c r="L186" s="43">
        <v>35</v>
      </c>
    </row>
    <row r="187" spans="1:12" ht="14.4" x14ac:dyDescent="0.3">
      <c r="A187" s="23"/>
      <c r="B187" s="15"/>
      <c r="C187" s="11"/>
      <c r="D187" s="7" t="s">
        <v>28</v>
      </c>
      <c r="E187" s="42" t="s">
        <v>48</v>
      </c>
      <c r="F187" s="43" t="s">
        <v>117</v>
      </c>
      <c r="G187" s="43">
        <v>15.48</v>
      </c>
      <c r="H187" s="43">
        <v>15.66</v>
      </c>
      <c r="I187" s="43">
        <v>2.94</v>
      </c>
      <c r="J187" s="43">
        <v>212.4</v>
      </c>
      <c r="K187" s="44">
        <v>82</v>
      </c>
      <c r="L187" s="43">
        <v>52</v>
      </c>
    </row>
    <row r="188" spans="1:12" ht="14.4" x14ac:dyDescent="0.3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6.7</v>
      </c>
      <c r="H188" s="43">
        <v>5.62</v>
      </c>
      <c r="I188" s="43">
        <v>38.729999999999997</v>
      </c>
      <c r="J188" s="43">
        <v>232.5</v>
      </c>
      <c r="K188" s="44">
        <v>114</v>
      </c>
      <c r="L188" s="43">
        <v>10</v>
      </c>
    </row>
    <row r="189" spans="1:12" ht="14.4" x14ac:dyDescent="0.3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 t="s">
        <v>133</v>
      </c>
      <c r="H189" s="43">
        <v>0.04</v>
      </c>
      <c r="I189" s="43">
        <v>27.76</v>
      </c>
      <c r="J189" s="43">
        <v>112</v>
      </c>
      <c r="K189" s="44">
        <v>236</v>
      </c>
      <c r="L189" s="43">
        <v>11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4.74</v>
      </c>
      <c r="H190" s="43">
        <v>0.6</v>
      </c>
      <c r="I190" s="43">
        <v>28.98</v>
      </c>
      <c r="J190" s="43">
        <v>141</v>
      </c>
      <c r="K190" s="44" t="s">
        <v>43</v>
      </c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42" t="s">
        <v>42</v>
      </c>
      <c r="F191" s="43">
        <v>50</v>
      </c>
      <c r="G191" s="43">
        <v>3.4</v>
      </c>
      <c r="H191" s="43">
        <v>0.65</v>
      </c>
      <c r="I191" s="43">
        <v>19.899999999999999</v>
      </c>
      <c r="J191" s="43">
        <v>100.5</v>
      </c>
      <c r="K191" s="44" t="s">
        <v>43</v>
      </c>
      <c r="L191" s="43">
        <v>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520</v>
      </c>
      <c r="G194" s="19">
        <f t="shared" ref="G194:J194" si="88">SUM(G185:G193)</f>
        <v>33.04</v>
      </c>
      <c r="H194" s="19">
        <f t="shared" si="88"/>
        <v>30.91</v>
      </c>
      <c r="I194" s="19">
        <f t="shared" si="88"/>
        <v>136.35</v>
      </c>
      <c r="J194" s="19">
        <f t="shared" si="88"/>
        <v>954.16</v>
      </c>
      <c r="K194" s="25"/>
      <c r="L194" s="19">
        <f t="shared" ref="L194" si="89">SUM(L185:L193)</f>
        <v>132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1160</v>
      </c>
      <c r="G195" s="32">
        <f t="shared" ref="G195" si="90">G184+G194</f>
        <v>47.6</v>
      </c>
      <c r="H195" s="32">
        <f t="shared" ref="H195" si="91">H184+H194</f>
        <v>43.53</v>
      </c>
      <c r="I195" s="32">
        <f t="shared" ref="I195" si="92">I184+I194</f>
        <v>229.41</v>
      </c>
      <c r="J195" s="32">
        <f t="shared" ref="J195:L195" si="93">J184+J194</f>
        <v>1514.1599999999999</v>
      </c>
      <c r="K195" s="32"/>
      <c r="L195" s="32">
        <f t="shared" si="93"/>
        <v>200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1168.28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52.265000000000001</v>
      </c>
      <c r="H196" s="34">
        <f t="shared" si="94"/>
        <v>51.134999999999991</v>
      </c>
      <c r="I196" s="34">
        <f t="shared" si="94"/>
        <v>253.98099999999999</v>
      </c>
      <c r="J196" s="34">
        <f t="shared" si="94"/>
        <v>1546.9759999999999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2023-10-13T06:51:48Z</dcterms:modified>
</cp:coreProperties>
</file>